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Юра\Desktop\СНТ_2021\"/>
    </mc:Choice>
  </mc:AlternateContent>
  <bookViews>
    <workbookView xWindow="0" yWindow="0" windowWidth="20490" windowHeight="8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27" i="1"/>
  <c r="E6" i="1"/>
  <c r="E38" i="1" l="1"/>
</calcChain>
</file>

<file path=xl/sharedStrings.xml><?xml version="1.0" encoding="utf-8"?>
<sst xmlns="http://schemas.openxmlformats.org/spreadsheetml/2006/main" count="36" uniqueCount="36">
  <si>
    <t>Расчет потребления электроэнергии на общественные нужды</t>
  </si>
  <si>
    <t>Канцтовары (бумага, заправка картриджей)</t>
  </si>
  <si>
    <t>Приобретение ламп для освещения улиц</t>
  </si>
  <si>
    <t>Услуги банка: до 8 платежей в месяц (не считая налоги)</t>
  </si>
  <si>
    <t>Плата за сайт</t>
  </si>
  <si>
    <t>Услуги связи (почтовые расходы, обзвон должников )</t>
  </si>
  <si>
    <t>ИТОГО ПЛАНИРУЕМЫЕ ДОХОДЫ :</t>
  </si>
  <si>
    <t xml:space="preserve">(подпись)  </t>
  </si>
  <si>
    <t>Председатель СНТ "Механизатор":  Сосновский А.В._________________________________</t>
  </si>
  <si>
    <t>Расчитано для  800 000 руб</t>
  </si>
  <si>
    <t>Устранение перекоса фаз по 3 крайним улицам</t>
  </si>
  <si>
    <t>Перемонтаж линии СИП с аварийного крайнего нижнего столба на столб  СНТ "Здоровья" (договоренность имеется)</t>
  </si>
  <si>
    <t>Обслуживание насоса,  подстанции, уличного освещения</t>
  </si>
  <si>
    <t>Услуги юриста: оформление документов для подготовки бесхозных участков к продаже</t>
  </si>
  <si>
    <t>Услуги охранного агентства по наведнию порядка на детской площадке</t>
  </si>
  <si>
    <t>Отсыпка основной дороги</t>
  </si>
  <si>
    <t xml:space="preserve">Непредвиденные расходы (в т. ч. аварийные) </t>
  </si>
  <si>
    <t>Комиссия банка: 0,99% за снятие с карты+149 руб/мес. за обслуживание карты</t>
  </si>
  <si>
    <t>Вывоз мусора (0,75 м3*496,67 руб.*155 участков)</t>
  </si>
  <si>
    <t>Членские взносы= 700 руб*657 сот</t>
  </si>
  <si>
    <t>Целевые взносы=150 руб*657сот</t>
  </si>
  <si>
    <t>Восстановление забора на участках общего пользования  (из долгов)</t>
  </si>
  <si>
    <t>ИТОГО ЧЛЕНСКИЕ:</t>
  </si>
  <si>
    <t>ИТОГО ЦЕЛЕВЫЕ:</t>
  </si>
  <si>
    <t>ПЛАНИРУЕМЫЕ ДОХОДЫ (членские взносы + целевые взносы):</t>
  </si>
  <si>
    <t>ПЛАНИРУЕМЫЕ РАСХОДЫ (членские взносы):</t>
  </si>
  <si>
    <t>ПЛАНИРУЕМЫЕ РАСХОДЫ (целевые взносы):</t>
  </si>
  <si>
    <t>ИТОГО ПЛАНИРУЕМЫЕ РАСХОДЫ (членские взносы + целевые взносы) :</t>
  </si>
  <si>
    <r>
      <t>СПРАВОЧНО: С СОТКИ ЧЛЕНСКИЕ=</t>
    </r>
    <r>
      <rPr>
        <b/>
        <u/>
        <sz val="11.5"/>
        <color theme="1"/>
        <rFont val="Calibri"/>
        <family val="2"/>
        <charset val="204"/>
        <scheme val="minor"/>
      </rPr>
      <t>700 р.</t>
    </r>
    <r>
      <rPr>
        <b/>
        <sz val="11.5"/>
        <color theme="1"/>
        <rFont val="Calibri"/>
        <family val="2"/>
        <charset val="204"/>
        <scheme val="minor"/>
      </rPr>
      <t>+ ЦЕЛЕВЫЕ=</t>
    </r>
    <r>
      <rPr>
        <b/>
        <u/>
        <sz val="11.5"/>
        <color theme="1"/>
        <rFont val="Calibri"/>
        <family val="2"/>
        <charset val="204"/>
        <scheme val="minor"/>
      </rPr>
      <t>146 р.</t>
    </r>
    <r>
      <rPr>
        <b/>
        <sz val="11.5"/>
        <color theme="1"/>
        <rFont val="Calibri"/>
        <family val="2"/>
        <charset val="204"/>
        <scheme val="minor"/>
      </rPr>
      <t xml:space="preserve"> ПЛАТЕЖ С СОТКИ  СОСТАВИТ </t>
    </r>
    <r>
      <rPr>
        <b/>
        <u/>
        <sz val="11.5"/>
        <color theme="1"/>
        <rFont val="Calibri"/>
        <family val="2"/>
        <charset val="204"/>
        <scheme val="minor"/>
      </rPr>
      <t>846 р.</t>
    </r>
  </si>
  <si>
    <t>ПРОЕКТ СМЕТЫ НА 2021-2022 г.</t>
  </si>
  <si>
    <t>Вознаграждение Председателя СНТ( в т. ч. НДФЛ 13%=13448) =103448 (НА РУКИ =90000); Страховые взносы ПФР (22% от вознаграждения) =22758,56; Страховые взносы ОМС (5,1% от вознаграждения) =5275,85</t>
  </si>
  <si>
    <t>Вознаграждение Бухгалтера СНТ (цена договорная, договор оказания бухгалтерских и консультационных услуг с ИП Подолевская В.В., дополнительных расходов на уплату нлогов и страховых взносов СНТ не несет)</t>
  </si>
  <si>
    <t xml:space="preserve">Оплата услуг юристов </t>
  </si>
  <si>
    <t>Примечание: с проектом изменений в Устав можно ознакомиться на информационной доске у детской площадки.</t>
  </si>
  <si>
    <r>
      <t xml:space="preserve">Изготовление и монтаж центральных  ворот (откатных С АВТОМАТИКОЙ И МОДУЛЕМ GSM ) = 164850 Р </t>
    </r>
    <r>
      <rPr>
        <b/>
        <sz val="12"/>
        <color theme="1"/>
        <rFont val="Calibri"/>
        <family val="2"/>
        <charset val="204"/>
        <scheme val="minor"/>
      </rPr>
      <t>(РАЗНИЦУ В 96300 Р  ДОПЛАТИТЬ ИЗ ДОЛГОВ САДОВОДОВ)</t>
    </r>
  </si>
  <si>
    <r>
      <t xml:space="preserve">Строительство контейнерной площадки и приобретение контейнеров под мусор </t>
    </r>
    <r>
      <rPr>
        <b/>
        <sz val="12"/>
        <color theme="1"/>
        <rFont val="Calibri"/>
        <family val="2"/>
        <charset val="204"/>
        <scheme val="minor"/>
      </rPr>
      <t>(ОПЛАТА ИЗ ДОЛГОВ САДОВОДОВ)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</si>
</sst>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u/>
      <sz val="13"/>
      <color theme="1"/>
      <name val="Calibri"/>
      <family val="2"/>
      <charset val="204"/>
      <scheme val="minor"/>
    </font>
    <font>
      <b/>
      <i/>
      <sz val="13"/>
      <color theme="0"/>
      <name val="Calibri"/>
      <family val="2"/>
      <charset val="204"/>
      <scheme val="minor"/>
    </font>
    <font>
      <b/>
      <sz val="11.5"/>
      <color theme="1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5"/>
      <color theme="1"/>
      <name val="Calibri"/>
      <family val="2"/>
      <charset val="204"/>
      <scheme val="minor"/>
    </font>
    <font>
      <b/>
      <u/>
      <sz val="11.5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Border="1" applyAlignment="1"/>
    <xf numFmtId="0" fontId="6" fillId="0" borderId="1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4" fillId="0" borderId="0" xfId="0" applyFont="1" applyBorder="1"/>
    <xf numFmtId="0" fontId="11" fillId="0" borderId="0" xfId="0" applyFont="1" applyAlignment="1">
      <alignment horizontal="justify" vertical="center"/>
    </xf>
    <xf numFmtId="0" fontId="6" fillId="4" borderId="1" xfId="0" applyFont="1" applyFill="1" applyBorder="1" applyAlignment="1">
      <alignment horizontal="left" vertical="top" wrapText="1"/>
    </xf>
    <xf numFmtId="0" fontId="1" fillId="2" borderId="0" xfId="0" applyFont="1" applyFill="1"/>
    <xf numFmtId="0" fontId="6" fillId="0" borderId="4" xfId="0" applyFont="1" applyBorder="1" applyAlignment="1">
      <alignment horizontal="left" vertical="top" wrapText="1"/>
    </xf>
    <xf numFmtId="0" fontId="0" fillId="0" borderId="0" xfId="0" applyBorder="1"/>
    <xf numFmtId="0" fontId="6" fillId="0" borderId="0" xfId="0" applyNumberFormat="1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4" fillId="2" borderId="0" xfId="0" applyFont="1" applyFill="1" applyBorder="1"/>
    <xf numFmtId="0" fontId="6" fillId="2" borderId="5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right" wrapText="1"/>
    </xf>
    <xf numFmtId="0" fontId="1" fillId="2" borderId="0" xfId="0" applyFont="1" applyFill="1" applyBorder="1"/>
    <xf numFmtId="0" fontId="0" fillId="2" borderId="0" xfId="0" applyFill="1" applyBorder="1"/>
    <xf numFmtId="0" fontId="13" fillId="2" borderId="0" xfId="0" applyFont="1" applyFill="1"/>
    <xf numFmtId="0" fontId="12" fillId="2" borderId="0" xfId="0" applyFont="1" applyFill="1"/>
    <xf numFmtId="0" fontId="11" fillId="0" borderId="0" xfId="0" applyFont="1" applyAlignment="1">
      <alignment horizontal="justify" vertical="center"/>
    </xf>
    <xf numFmtId="0" fontId="0" fillId="0" borderId="0" xfId="0" applyAlignment="1"/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8" fillId="3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10" xfId="0" applyNumberFormat="1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0" fillId="0" borderId="12" xfId="0" applyBorder="1"/>
    <xf numFmtId="0" fontId="0" fillId="0" borderId="11" xfId="0" applyBorder="1"/>
    <xf numFmtId="0" fontId="7" fillId="0" borderId="12" xfId="0" applyNumberFormat="1" applyFont="1" applyBorder="1" applyAlignment="1">
      <alignment horizontal="left" vertical="top" wrapText="1"/>
    </xf>
    <xf numFmtId="0" fontId="8" fillId="3" borderId="13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10" xfId="0" applyNumberFormat="1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0" fontId="7" fillId="0" borderId="15" xfId="0" applyNumberFormat="1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3" fontId="6" fillId="0" borderId="10" xfId="0" applyNumberFormat="1" applyFont="1" applyBorder="1" applyAlignment="1">
      <alignment horizontal="left" vertical="top" wrapText="1"/>
    </xf>
    <xf numFmtId="0" fontId="8" fillId="3" borderId="13" xfId="0" applyFont="1" applyFill="1" applyBorder="1" applyAlignment="1">
      <alignment horizontal="right" vertical="top" wrapText="1"/>
    </xf>
    <xf numFmtId="0" fontId="3" fillId="3" borderId="14" xfId="0" applyFont="1" applyFill="1" applyBorder="1" applyAlignment="1">
      <alignment horizontal="right" vertical="top" wrapText="1"/>
    </xf>
    <xf numFmtId="3" fontId="8" fillId="3" borderId="15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6" fillId="3" borderId="0" xfId="0" applyFont="1" applyFill="1" applyAlignment="1"/>
    <xf numFmtId="0" fontId="17" fillId="3" borderId="0" xfId="0" applyFont="1" applyFill="1" applyAlignment="1"/>
    <xf numFmtId="0" fontId="6" fillId="0" borderId="16" xfId="0" applyFont="1" applyBorder="1" applyAlignment="1">
      <alignment horizontal="left" vertical="top" wrapText="1"/>
    </xf>
    <xf numFmtId="0" fontId="0" fillId="0" borderId="17" xfId="0" applyBorder="1"/>
    <xf numFmtId="0" fontId="1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31" zoomScale="130" zoomScaleNormal="130" workbookViewId="0">
      <selection activeCell="B4" sqref="B4"/>
    </sheetView>
  </sheetViews>
  <sheetFormatPr defaultRowHeight="15" x14ac:dyDescent="0.25"/>
  <cols>
    <col min="1" max="1" width="3.5703125" customWidth="1"/>
    <col min="2" max="2" width="84.28515625" customWidth="1"/>
    <col min="3" max="3" width="1.42578125" hidden="1" customWidth="1"/>
    <col min="4" max="4" width="1" hidden="1" customWidth="1"/>
    <col min="5" max="5" width="10.7109375" customWidth="1"/>
  </cols>
  <sheetData>
    <row r="1" spans="1:9" ht="47.25" customHeight="1" thickBot="1" x14ac:dyDescent="0.55000000000000004">
      <c r="A1" s="58" t="s">
        <v>29</v>
      </c>
      <c r="B1" s="53"/>
      <c r="C1" s="53"/>
      <c r="D1" s="53"/>
      <c r="E1" s="53"/>
      <c r="G1" s="19"/>
      <c r="H1" s="11"/>
      <c r="I1" s="11"/>
    </row>
    <row r="2" spans="1:9" ht="5.25" hidden="1" customHeight="1" thickBot="1" x14ac:dyDescent="0.4">
      <c r="A2" s="5"/>
      <c r="B2" s="5"/>
      <c r="C2" s="5"/>
      <c r="D2" s="5"/>
      <c r="E2" s="5"/>
      <c r="G2" s="19"/>
      <c r="H2" s="11"/>
      <c r="I2" s="11"/>
    </row>
    <row r="3" spans="1:9" ht="15" customHeight="1" thickTop="1" x14ac:dyDescent="0.3">
      <c r="A3" s="46" t="s">
        <v>24</v>
      </c>
      <c r="B3" s="47"/>
      <c r="C3" s="47"/>
      <c r="D3" s="47"/>
      <c r="E3" s="48"/>
      <c r="G3" s="19"/>
      <c r="H3" s="11"/>
      <c r="I3" s="11"/>
    </row>
    <row r="4" spans="1:9" ht="17.25" x14ac:dyDescent="0.25">
      <c r="A4" s="30">
        <v>1</v>
      </c>
      <c r="B4" s="2" t="s">
        <v>19</v>
      </c>
      <c r="C4" s="2"/>
      <c r="D4" s="8"/>
      <c r="E4" s="49">
        <v>459900</v>
      </c>
      <c r="G4" s="19"/>
      <c r="H4" s="11"/>
      <c r="I4" s="11"/>
    </row>
    <row r="5" spans="1:9" ht="21.75" customHeight="1" x14ac:dyDescent="0.25">
      <c r="A5" s="30">
        <v>2</v>
      </c>
      <c r="B5" s="2" t="s">
        <v>20</v>
      </c>
      <c r="C5" s="2"/>
      <c r="D5" s="8"/>
      <c r="E5" s="39">
        <v>98550</v>
      </c>
      <c r="G5" s="19"/>
      <c r="H5" s="11"/>
      <c r="I5" s="11"/>
    </row>
    <row r="6" spans="1:9" ht="15.75" customHeight="1" thickBot="1" x14ac:dyDescent="0.3">
      <c r="A6" s="50" t="s">
        <v>6</v>
      </c>
      <c r="B6" s="51"/>
      <c r="C6" s="51"/>
      <c r="D6" s="51"/>
      <c r="E6" s="52">
        <f>E4+E5</f>
        <v>558450</v>
      </c>
      <c r="G6" s="19"/>
      <c r="H6" s="11"/>
      <c r="I6" s="11"/>
    </row>
    <row r="7" spans="1:9" ht="27" customHeight="1" thickTop="1" thickBot="1" x14ac:dyDescent="0.3">
      <c r="A7" s="24" t="s">
        <v>28</v>
      </c>
      <c r="B7" s="25"/>
      <c r="C7" s="25"/>
      <c r="D7" s="25"/>
      <c r="E7" s="25"/>
      <c r="G7" s="19"/>
      <c r="H7" s="11"/>
      <c r="I7" s="11"/>
    </row>
    <row r="8" spans="1:9" ht="15" customHeight="1" thickTop="1" x14ac:dyDescent="0.25">
      <c r="A8" s="26" t="s">
        <v>25</v>
      </c>
      <c r="B8" s="27"/>
      <c r="C8" s="28"/>
      <c r="D8" s="28"/>
      <c r="E8" s="29"/>
      <c r="G8" s="19"/>
      <c r="H8" s="11"/>
      <c r="I8" s="11"/>
    </row>
    <row r="9" spans="1:9" ht="53.25" customHeight="1" x14ac:dyDescent="0.25">
      <c r="A9" s="30">
        <v>1</v>
      </c>
      <c r="B9" s="2" t="s">
        <v>30</v>
      </c>
      <c r="C9" s="2"/>
      <c r="D9" s="2"/>
      <c r="E9" s="39">
        <v>131482</v>
      </c>
      <c r="G9" s="19"/>
      <c r="H9" s="11"/>
      <c r="I9" s="11"/>
    </row>
    <row r="10" spans="1:9" ht="51" customHeight="1" x14ac:dyDescent="0.25">
      <c r="A10" s="30">
        <v>2</v>
      </c>
      <c r="B10" s="2" t="s">
        <v>31</v>
      </c>
      <c r="C10" s="2"/>
      <c r="D10" s="2"/>
      <c r="E10" s="39">
        <v>31800</v>
      </c>
      <c r="G10" s="19"/>
      <c r="H10" s="11"/>
      <c r="I10" s="11"/>
    </row>
    <row r="11" spans="1:9" ht="19.5" customHeight="1" x14ac:dyDescent="0.25">
      <c r="A11" s="30">
        <v>3</v>
      </c>
      <c r="B11" s="4" t="s">
        <v>3</v>
      </c>
      <c r="C11" s="4"/>
      <c r="D11" s="4"/>
      <c r="E11" s="31">
        <v>6000</v>
      </c>
      <c r="F11" s="9"/>
      <c r="G11" s="19"/>
      <c r="H11" s="11"/>
      <c r="I11" s="11"/>
    </row>
    <row r="12" spans="1:9" ht="18" customHeight="1" x14ac:dyDescent="0.25">
      <c r="A12" s="30">
        <v>4</v>
      </c>
      <c r="B12" s="4" t="s">
        <v>17</v>
      </c>
      <c r="C12" s="4"/>
      <c r="D12" s="4" t="s">
        <v>9</v>
      </c>
      <c r="E12" s="31">
        <v>5200</v>
      </c>
      <c r="F12" s="9"/>
      <c r="G12" s="19"/>
      <c r="H12" s="11"/>
      <c r="I12" s="11"/>
    </row>
    <row r="13" spans="1:9" ht="17.25" customHeight="1" x14ac:dyDescent="0.25">
      <c r="A13" s="30">
        <v>5</v>
      </c>
      <c r="B13" s="4" t="s">
        <v>0</v>
      </c>
      <c r="C13" s="4"/>
      <c r="D13" s="4"/>
      <c r="E13" s="31">
        <v>50000</v>
      </c>
      <c r="F13" s="21"/>
      <c r="G13" s="18"/>
      <c r="H13" s="1"/>
      <c r="I13" s="1"/>
    </row>
    <row r="14" spans="1:9" ht="18.75" customHeight="1" x14ac:dyDescent="0.25">
      <c r="A14" s="40">
        <v>6</v>
      </c>
      <c r="B14" s="4" t="s">
        <v>18</v>
      </c>
      <c r="C14" s="4"/>
      <c r="D14" s="4"/>
      <c r="E14" s="31">
        <v>57737</v>
      </c>
      <c r="F14" s="9"/>
      <c r="G14" s="19"/>
      <c r="H14" s="11"/>
      <c r="I14" s="11"/>
    </row>
    <row r="15" spans="1:9" ht="16.5" customHeight="1" x14ac:dyDescent="0.25">
      <c r="A15" s="40">
        <v>7</v>
      </c>
      <c r="B15" s="2" t="s">
        <v>5</v>
      </c>
      <c r="C15" s="2"/>
      <c r="D15" s="2"/>
      <c r="E15" s="41">
        <v>4000</v>
      </c>
      <c r="G15" s="19"/>
      <c r="H15" s="11"/>
      <c r="I15" s="11"/>
    </row>
    <row r="16" spans="1:9" ht="18.75" customHeight="1" x14ac:dyDescent="0.25">
      <c r="A16" s="30">
        <v>8</v>
      </c>
      <c r="B16" s="2" t="s">
        <v>1</v>
      </c>
      <c r="C16" s="2"/>
      <c r="D16" s="2"/>
      <c r="E16" s="41">
        <v>5000</v>
      </c>
      <c r="G16" s="19"/>
      <c r="H16" s="11"/>
      <c r="I16" s="11"/>
    </row>
    <row r="17" spans="1:9" ht="18.75" customHeight="1" x14ac:dyDescent="0.25">
      <c r="A17" s="30">
        <v>9</v>
      </c>
      <c r="B17" s="2" t="s">
        <v>2</v>
      </c>
      <c r="C17" s="2"/>
      <c r="D17" s="2"/>
      <c r="E17" s="41">
        <v>1500</v>
      </c>
      <c r="G17" s="19"/>
      <c r="H17" s="11"/>
      <c r="I17" s="11"/>
    </row>
    <row r="18" spans="1:9" ht="17.25" x14ac:dyDescent="0.25">
      <c r="A18" s="30">
        <v>10</v>
      </c>
      <c r="B18" s="2" t="s">
        <v>12</v>
      </c>
      <c r="C18" s="2"/>
      <c r="D18" s="2"/>
      <c r="E18" s="41">
        <v>17358</v>
      </c>
      <c r="F18" s="9"/>
      <c r="G18" s="19"/>
      <c r="H18" s="11"/>
      <c r="I18" s="11"/>
    </row>
    <row r="19" spans="1:9" ht="16.5" customHeight="1" x14ac:dyDescent="0.25">
      <c r="A19" s="30">
        <v>11</v>
      </c>
      <c r="B19" s="3" t="s">
        <v>4</v>
      </c>
      <c r="C19" s="16"/>
      <c r="D19" s="4"/>
      <c r="E19" s="31">
        <v>300</v>
      </c>
      <c r="G19" s="19"/>
      <c r="H19" s="11"/>
      <c r="I19" s="11"/>
    </row>
    <row r="20" spans="1:9" ht="17.25" customHeight="1" x14ac:dyDescent="0.25">
      <c r="A20" s="30">
        <v>12</v>
      </c>
      <c r="B20" s="4" t="s">
        <v>10</v>
      </c>
      <c r="C20" s="4"/>
      <c r="D20" s="4"/>
      <c r="E20" s="31">
        <v>5000</v>
      </c>
      <c r="G20" s="19"/>
      <c r="H20" s="11"/>
      <c r="I20" s="11"/>
    </row>
    <row r="21" spans="1:9" ht="34.5" x14ac:dyDescent="0.25">
      <c r="A21" s="30">
        <v>13</v>
      </c>
      <c r="B21" s="15" t="s">
        <v>11</v>
      </c>
      <c r="C21" s="19"/>
      <c r="D21" s="19"/>
      <c r="E21" s="31">
        <v>14660</v>
      </c>
      <c r="G21" s="19"/>
      <c r="H21" s="11"/>
      <c r="I21" s="11"/>
    </row>
    <row r="22" spans="1:9" ht="16.5" customHeight="1" x14ac:dyDescent="0.25">
      <c r="A22" s="30">
        <v>14</v>
      </c>
      <c r="B22" s="13" t="s">
        <v>14</v>
      </c>
      <c r="C22" s="19"/>
      <c r="D22" s="19"/>
      <c r="E22" s="31">
        <v>12000</v>
      </c>
      <c r="G22" s="19"/>
      <c r="H22" s="11"/>
      <c r="I22" s="11"/>
    </row>
    <row r="23" spans="1:9" ht="17.25" x14ac:dyDescent="0.25">
      <c r="A23" s="30">
        <v>15</v>
      </c>
      <c r="B23" s="13" t="s">
        <v>15</v>
      </c>
      <c r="C23" s="13"/>
      <c r="D23" s="4"/>
      <c r="E23" s="31">
        <v>25000</v>
      </c>
      <c r="G23" s="19"/>
      <c r="H23" s="11"/>
      <c r="I23" s="11"/>
    </row>
    <row r="24" spans="1:9" ht="18" customHeight="1" x14ac:dyDescent="0.25">
      <c r="A24" s="30">
        <v>16</v>
      </c>
      <c r="B24" s="15" t="s">
        <v>21</v>
      </c>
      <c r="C24" s="11"/>
      <c r="D24" s="11"/>
      <c r="E24" s="41">
        <v>0</v>
      </c>
      <c r="G24" s="19"/>
      <c r="H24" s="11"/>
      <c r="I24" s="11"/>
    </row>
    <row r="25" spans="1:9" ht="17.25" x14ac:dyDescent="0.25">
      <c r="A25" s="30">
        <v>17</v>
      </c>
      <c r="B25" s="15" t="s">
        <v>16</v>
      </c>
      <c r="C25" s="4"/>
      <c r="D25" s="4"/>
      <c r="E25" s="31">
        <v>17863</v>
      </c>
      <c r="F25" s="20"/>
      <c r="G25" s="19"/>
      <c r="H25" s="11"/>
      <c r="I25" s="11"/>
    </row>
    <row r="26" spans="1:9" ht="17.25" x14ac:dyDescent="0.25">
      <c r="A26" s="30">
        <v>18</v>
      </c>
      <c r="B26" s="15" t="s">
        <v>32</v>
      </c>
      <c r="C26" s="4"/>
      <c r="D26" s="4"/>
      <c r="E26" s="31">
        <v>60000</v>
      </c>
      <c r="G26" s="19"/>
      <c r="H26" s="11"/>
      <c r="I26" s="11"/>
    </row>
    <row r="27" spans="1:9" ht="18.75" customHeight="1" thickBot="1" x14ac:dyDescent="0.3">
      <c r="A27" s="42"/>
      <c r="B27" s="43" t="s">
        <v>22</v>
      </c>
      <c r="C27" s="44"/>
      <c r="D27" s="44"/>
      <c r="E27" s="45">
        <f>SUM(E9:E26)</f>
        <v>444900</v>
      </c>
      <c r="G27" s="19"/>
      <c r="H27" s="11"/>
      <c r="I27" s="11"/>
    </row>
    <row r="28" spans="1:9" ht="15.75" customHeight="1" thickTop="1" thickBot="1" x14ac:dyDescent="0.3">
      <c r="A28" s="56"/>
      <c r="E28" s="57"/>
      <c r="G28" s="19"/>
      <c r="H28" s="11"/>
      <c r="I28" s="11"/>
    </row>
    <row r="29" spans="1:9" ht="17.25" customHeight="1" thickTop="1" x14ac:dyDescent="0.25">
      <c r="A29" s="26" t="s">
        <v>26</v>
      </c>
      <c r="B29" s="27"/>
      <c r="C29" s="28"/>
      <c r="D29" s="28"/>
      <c r="E29" s="29"/>
      <c r="F29" s="9"/>
      <c r="G29" s="19"/>
      <c r="H29" s="11"/>
      <c r="I29" s="11"/>
    </row>
    <row r="30" spans="1:9" ht="35.25" customHeight="1" x14ac:dyDescent="0.35">
      <c r="A30" s="30">
        <v>1</v>
      </c>
      <c r="B30" s="13" t="s">
        <v>13</v>
      </c>
      <c r="C30" s="14"/>
      <c r="D30" s="14"/>
      <c r="E30" s="31">
        <v>30000</v>
      </c>
      <c r="F30" s="21"/>
      <c r="G30" s="19"/>
      <c r="H30" s="11"/>
      <c r="I30" s="11"/>
    </row>
    <row r="31" spans="1:9" ht="48.75" customHeight="1" x14ac:dyDescent="0.25">
      <c r="A31" s="30">
        <v>2</v>
      </c>
      <c r="B31" s="15" t="s">
        <v>34</v>
      </c>
      <c r="C31" s="4"/>
      <c r="D31" s="4"/>
      <c r="E31" s="31">
        <v>68550</v>
      </c>
      <c r="G31" s="19"/>
      <c r="H31" s="11"/>
      <c r="I31" s="11"/>
    </row>
    <row r="32" spans="1:9" ht="31.5" customHeight="1" x14ac:dyDescent="0.25">
      <c r="A32" s="30">
        <v>3</v>
      </c>
      <c r="B32" s="15" t="s">
        <v>35</v>
      </c>
      <c r="C32" s="13"/>
      <c r="D32" s="4"/>
      <c r="E32" s="31">
        <v>0</v>
      </c>
      <c r="F32" s="9"/>
      <c r="G32" s="19"/>
      <c r="H32" s="11"/>
      <c r="I32" s="11"/>
    </row>
    <row r="33" spans="1:9" ht="4.5" hidden="1" customHeight="1" x14ac:dyDescent="0.25">
      <c r="A33" s="32"/>
      <c r="B33" s="11"/>
      <c r="C33" s="11"/>
      <c r="D33" s="11"/>
      <c r="E33" s="33"/>
      <c r="G33" s="19"/>
      <c r="H33" s="11"/>
      <c r="I33" s="11"/>
    </row>
    <row r="34" spans="1:9" ht="17.25" x14ac:dyDescent="0.3">
      <c r="A34" s="34"/>
      <c r="B34" s="17" t="s">
        <v>23</v>
      </c>
      <c r="C34" s="17"/>
      <c r="D34" s="17"/>
      <c r="E34" s="35">
        <f>SUM(E30:E32)</f>
        <v>98550</v>
      </c>
      <c r="F34" s="9"/>
      <c r="G34" s="19"/>
      <c r="H34" s="11"/>
      <c r="I34" s="11"/>
    </row>
    <row r="35" spans="1:9" ht="3.75" customHeight="1" x14ac:dyDescent="0.25">
      <c r="A35" s="32"/>
      <c r="B35" s="11"/>
      <c r="C35" s="11"/>
      <c r="D35" s="11"/>
      <c r="E35" s="33"/>
      <c r="F35" s="9"/>
      <c r="G35" s="19"/>
      <c r="H35" s="11"/>
      <c r="I35" s="11"/>
    </row>
    <row r="36" spans="1:9" ht="34.5" hidden="1" customHeight="1" x14ac:dyDescent="0.25">
      <c r="A36" s="32"/>
      <c r="B36" s="11"/>
      <c r="C36" s="11"/>
      <c r="D36" s="11"/>
      <c r="E36" s="33"/>
      <c r="F36" s="9"/>
      <c r="G36" s="19"/>
      <c r="H36" s="11"/>
      <c r="I36" s="11"/>
    </row>
    <row r="37" spans="1:9" ht="3.75" customHeight="1" x14ac:dyDescent="0.25">
      <c r="A37" s="34"/>
      <c r="B37" s="11"/>
      <c r="C37" s="11"/>
      <c r="D37" s="11"/>
      <c r="E37" s="33"/>
      <c r="G37" s="19"/>
      <c r="H37" s="11"/>
      <c r="I37" s="11"/>
    </row>
    <row r="38" spans="1:9" ht="15" customHeight="1" thickBot="1" x14ac:dyDescent="0.3">
      <c r="A38" s="36" t="s">
        <v>27</v>
      </c>
      <c r="B38" s="37"/>
      <c r="C38" s="37"/>
      <c r="D38" s="37"/>
      <c r="E38" s="38">
        <f>E27+E34</f>
        <v>543450</v>
      </c>
      <c r="G38" s="19"/>
      <c r="H38" s="11"/>
      <c r="I38" s="11"/>
    </row>
    <row r="39" spans="1:9" ht="9" customHeight="1" thickTop="1" x14ac:dyDescent="0.25">
      <c r="G39" s="19"/>
      <c r="H39" s="11"/>
      <c r="I39" s="11"/>
    </row>
    <row r="40" spans="1:9" ht="21" hidden="1" x14ac:dyDescent="0.35">
      <c r="A40" s="6"/>
      <c r="E40" s="11"/>
      <c r="F40" s="11"/>
      <c r="G40" s="19"/>
      <c r="H40" s="11"/>
      <c r="I40" s="11"/>
    </row>
    <row r="41" spans="1:9" ht="17.25" hidden="1" x14ac:dyDescent="0.25">
      <c r="C41" s="2"/>
      <c r="D41" s="10"/>
      <c r="E41" s="12"/>
      <c r="F41" s="18"/>
      <c r="G41" s="19"/>
      <c r="H41" s="11"/>
      <c r="I41" s="11"/>
    </row>
    <row r="42" spans="1:9" x14ac:dyDescent="0.25">
      <c r="A42" s="54" t="s">
        <v>33</v>
      </c>
      <c r="B42" s="55"/>
      <c r="C42" s="55"/>
      <c r="D42" s="55"/>
      <c r="E42" s="55"/>
      <c r="G42" s="19"/>
      <c r="H42" s="11"/>
      <c r="I42" s="11"/>
    </row>
    <row r="44" spans="1:9" ht="135" x14ac:dyDescent="0.25">
      <c r="D44" s="7" t="s">
        <v>7</v>
      </c>
    </row>
    <row r="45" spans="1:9" x14ac:dyDescent="0.25">
      <c r="A45" s="22" t="s">
        <v>8</v>
      </c>
      <c r="B45" s="23"/>
      <c r="C45" s="23"/>
      <c r="D45" s="23"/>
      <c r="E45" s="23"/>
    </row>
  </sheetData>
  <mergeCells count="9">
    <mergeCell ref="A45:E45"/>
    <mergeCell ref="A38:D38"/>
    <mergeCell ref="A1:E1"/>
    <mergeCell ref="A7:E7"/>
    <mergeCell ref="B27:D27"/>
    <mergeCell ref="A6:D6"/>
    <mergeCell ref="A8:B8"/>
    <mergeCell ref="A29:B29"/>
    <mergeCell ref="A42:E42"/>
  </mergeCells>
  <printOptions gridLines="1"/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Юра</dc:creator>
  <cp:lastModifiedBy>Юра</cp:lastModifiedBy>
  <cp:lastPrinted>2021-07-03T10:24:45Z</cp:lastPrinted>
  <dcterms:created xsi:type="dcterms:W3CDTF">2020-08-18T02:56:42Z</dcterms:created>
  <dcterms:modified xsi:type="dcterms:W3CDTF">2021-07-03T10:42:20Z</dcterms:modified>
</cp:coreProperties>
</file>